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M33" i="1" l="1"/>
  <c r="M31" i="1"/>
</calcChain>
</file>

<file path=xl/sharedStrings.xml><?xml version="1.0" encoding="utf-8"?>
<sst xmlns="http://schemas.openxmlformats.org/spreadsheetml/2006/main" count="281" uniqueCount="57">
  <si>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</si>
  <si>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</si>
  <si>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</si>
  <si>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</si>
  <si>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</si>
  <si>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</si>
  <si>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</si>
  <si>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</si>
  <si>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</si>
  <si>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</si>
  <si>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</si>
  <si>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</si>
  <si>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</si>
  <si>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</si>
  <si>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</si>
  <si>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</si>
  <si>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</si>
  <si>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</si>
  <si>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</si>
  <si>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</si>
  <si>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</si>
  <si>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</si>
  <si>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</si>
  <si>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</si>
  <si>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</si>
  <si>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</si>
  <si>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</si>
  <si>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</si>
  <si>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</si>
  <si>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</t>
  </si>
  <si>
    <t>fips state code</t>
  </si>
  <si>
    <t>tribal name</t>
  </si>
  <si>
    <t>shape</t>
  </si>
  <si>
    <t>fips</t>
  </si>
  <si>
    <t>county</t>
  </si>
  <si>
    <t>emissions type code</t>
  </si>
  <si>
    <t>scc</t>
  </si>
  <si>
    <t>reporting period</t>
  </si>
  <si>
    <t>emissions operating type</t>
  </si>
  <si>
    <t>pollutant code</t>
  </si>
  <si>
    <t>pollutant desc</t>
  </si>
  <si>
    <t>total emissions</t>
  </si>
  <si>
    <t>emissions uom</t>
  </si>
  <si>
    <t>source data set</t>
  </si>
  <si>
    <t>data tagged</t>
  </si>
  <si>
    <t>data set</t>
  </si>
  <si>
    <t>UT</t>
  </si>
  <si>
    <t>A</t>
  </si>
  <si>
    <t>R</t>
  </si>
  <si>
    <t>SO2</t>
  </si>
  <si>
    <t>Sulfur Dioxide</t>
  </si>
  <si>
    <t>TON</t>
  </si>
  <si>
    <t>2014EPA_NONPOINT_V2</t>
  </si>
  <si>
    <t>2014NEIV2</t>
  </si>
  <si>
    <t>&lt;---Amount added by EPA (should be 0)</t>
  </si>
  <si>
    <t>Without Open Burning Land Clearing Discrepancy:</t>
  </si>
  <si>
    <t>Total All Nonpoint Sources (w/ Discrepancy):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</si>
</sst>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>
      <selection activeCell="A34" sqref="A34"/>
    </sheetView>
  </sheetViews>
  <sheetFormatPr defaultRowHeight="15" x14ac:dyDescent="0.25"/>
  <cols>
    <col min="8" max="8" width="11" bestFit="1" customWidth="1"/>
  </cols>
  <sheetData>
    <row r="1" spans="1:17" x14ac:dyDescent="0.25">
      <c r="A1" s="1" t="s">
        <v>29</v>
      </c>
      <c r="B1" s="1" t="s">
        <v>30</v>
      </c>
      <c r="C1" s="1" t="s">
        <v>31</v>
      </c>
      <c r="D1" s="1" t="s">
        <v>32</v>
      </c>
      <c r="E1" s="1" t="s">
        <v>33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42</v>
      </c>
      <c r="O1" s="1" t="s">
        <v>43</v>
      </c>
      <c r="P1" s="1" t="s">
        <v>44</v>
      </c>
      <c r="Q1" s="1" t="s">
        <v>45</v>
      </c>
    </row>
    <row r="2" spans="1:17" x14ac:dyDescent="0.25">
      <c r="A2" s="1" t="s">
        <v>46</v>
      </c>
      <c r="B2" s="1">
        <v>49</v>
      </c>
      <c r="C2" s="1"/>
      <c r="D2" s="1"/>
      <c r="E2" s="1">
        <v>49001</v>
      </c>
      <c r="F2" s="1" t="s">
        <v>0</v>
      </c>
      <c r="G2" s="1"/>
      <c r="H2" s="1">
        <v>2610000500</v>
      </c>
      <c r="I2" s="1" t="s">
        <v>47</v>
      </c>
      <c r="J2" s="1" t="s">
        <v>48</v>
      </c>
      <c r="K2" s="1" t="s">
        <v>49</v>
      </c>
      <c r="L2" s="1" t="s">
        <v>50</v>
      </c>
      <c r="M2" s="1">
        <v>0.50670400000000004</v>
      </c>
      <c r="N2" s="1" t="s">
        <v>51</v>
      </c>
      <c r="O2" s="1" t="s">
        <v>52</v>
      </c>
      <c r="P2" s="1">
        <v>0</v>
      </c>
      <c r="Q2" s="1" t="s">
        <v>53</v>
      </c>
    </row>
    <row r="3" spans="1:17" x14ac:dyDescent="0.25">
      <c r="A3" s="1" t="s">
        <v>46</v>
      </c>
      <c r="B3" s="1">
        <v>49</v>
      </c>
      <c r="C3" s="1"/>
      <c r="D3" s="1"/>
      <c r="E3" s="1">
        <v>49003</v>
      </c>
      <c r="F3" s="1" t="s">
        <v>1</v>
      </c>
      <c r="G3" s="1"/>
      <c r="H3" s="1">
        <v>2610000500</v>
      </c>
      <c r="I3" s="1" t="s">
        <v>47</v>
      </c>
      <c r="J3" s="1" t="s">
        <v>48</v>
      </c>
      <c r="K3" s="1" t="s">
        <v>49</v>
      </c>
      <c r="L3" s="1" t="s">
        <v>50</v>
      </c>
      <c r="M3" s="1">
        <v>2.9074399999999998</v>
      </c>
      <c r="N3" s="1" t="s">
        <v>51</v>
      </c>
      <c r="O3" s="1" t="s">
        <v>52</v>
      </c>
      <c r="P3" s="1">
        <v>0</v>
      </c>
      <c r="Q3" s="1" t="s">
        <v>53</v>
      </c>
    </row>
    <row r="4" spans="1:17" x14ac:dyDescent="0.25">
      <c r="A4" s="1" t="s">
        <v>46</v>
      </c>
      <c r="B4" s="1">
        <v>49</v>
      </c>
      <c r="C4" s="1"/>
      <c r="D4" s="1"/>
      <c r="E4" s="1">
        <v>49005</v>
      </c>
      <c r="F4" s="1" t="s">
        <v>2</v>
      </c>
      <c r="G4" s="1"/>
      <c r="H4" s="1">
        <v>2610000500</v>
      </c>
      <c r="I4" s="1" t="s">
        <v>47</v>
      </c>
      <c r="J4" s="1" t="s">
        <v>48</v>
      </c>
      <c r="K4" s="1" t="s">
        <v>49</v>
      </c>
      <c r="L4" s="1" t="s">
        <v>50</v>
      </c>
      <c r="M4" s="1">
        <v>13.647500000000001</v>
      </c>
      <c r="N4" s="1" t="s">
        <v>51</v>
      </c>
      <c r="O4" s="1" t="s">
        <v>52</v>
      </c>
      <c r="P4" s="1">
        <v>0</v>
      </c>
      <c r="Q4" s="1" t="s">
        <v>53</v>
      </c>
    </row>
    <row r="5" spans="1:17" x14ac:dyDescent="0.25">
      <c r="A5" s="1" t="s">
        <v>46</v>
      </c>
      <c r="B5" s="1">
        <v>49</v>
      </c>
      <c r="C5" s="1"/>
      <c r="D5" s="1"/>
      <c r="E5" s="1">
        <v>49007</v>
      </c>
      <c r="F5" s="1" t="s">
        <v>3</v>
      </c>
      <c r="G5" s="1"/>
      <c r="H5" s="1">
        <v>2610000500</v>
      </c>
      <c r="I5" s="1" t="s">
        <v>47</v>
      </c>
      <c r="J5" s="1" t="s">
        <v>48</v>
      </c>
      <c r="K5" s="1" t="s">
        <v>49</v>
      </c>
      <c r="L5" s="1" t="s">
        <v>50</v>
      </c>
      <c r="M5" s="1">
        <v>0.70541600000000004</v>
      </c>
      <c r="N5" s="1" t="s">
        <v>51</v>
      </c>
      <c r="O5" s="1" t="s">
        <v>52</v>
      </c>
      <c r="P5" s="1">
        <v>0</v>
      </c>
      <c r="Q5" s="1" t="s">
        <v>53</v>
      </c>
    </row>
    <row r="6" spans="1:17" x14ac:dyDescent="0.25">
      <c r="A6" s="1" t="s">
        <v>46</v>
      </c>
      <c r="B6" s="1">
        <v>49</v>
      </c>
      <c r="C6" s="1"/>
      <c r="D6" s="1"/>
      <c r="E6" s="1">
        <v>49009</v>
      </c>
      <c r="F6" s="1" t="s">
        <v>4</v>
      </c>
      <c r="G6" s="1"/>
      <c r="H6" s="1">
        <v>2610000500</v>
      </c>
      <c r="I6" s="1" t="s">
        <v>47</v>
      </c>
      <c r="J6" s="1" t="s">
        <v>48</v>
      </c>
      <c r="K6" s="1" t="s">
        <v>49</v>
      </c>
      <c r="L6" s="1" t="s">
        <v>50</v>
      </c>
      <c r="M6" s="1">
        <v>4.6174699999999999E-2</v>
      </c>
      <c r="N6" s="1" t="s">
        <v>51</v>
      </c>
      <c r="O6" s="1" t="s">
        <v>52</v>
      </c>
      <c r="P6" s="1">
        <v>0</v>
      </c>
      <c r="Q6" s="1" t="s">
        <v>53</v>
      </c>
    </row>
    <row r="7" spans="1:17" x14ac:dyDescent="0.25">
      <c r="A7" s="1" t="s">
        <v>46</v>
      </c>
      <c r="B7" s="1">
        <v>49</v>
      </c>
      <c r="C7" s="1"/>
      <c r="D7" s="1"/>
      <c r="E7" s="1">
        <v>49011</v>
      </c>
      <c r="F7" s="1" t="s">
        <v>5</v>
      </c>
      <c r="G7" s="1"/>
      <c r="H7" s="1">
        <v>2610000500</v>
      </c>
      <c r="I7" s="1" t="s">
        <v>47</v>
      </c>
      <c r="J7" s="1" t="s">
        <v>48</v>
      </c>
      <c r="K7" s="1" t="s">
        <v>49</v>
      </c>
      <c r="L7" s="1" t="s">
        <v>50</v>
      </c>
      <c r="M7" s="1">
        <v>34.651400000000002</v>
      </c>
      <c r="N7" s="1" t="s">
        <v>51</v>
      </c>
      <c r="O7" s="1" t="s">
        <v>52</v>
      </c>
      <c r="P7" s="1">
        <v>0</v>
      </c>
      <c r="Q7" s="1" t="s">
        <v>53</v>
      </c>
    </row>
    <row r="8" spans="1:17" x14ac:dyDescent="0.25">
      <c r="A8" s="1" t="s">
        <v>46</v>
      </c>
      <c r="B8" s="1">
        <v>49</v>
      </c>
      <c r="C8" s="1"/>
      <c r="D8" s="1"/>
      <c r="E8" s="1">
        <v>49013</v>
      </c>
      <c r="F8" s="1" t="s">
        <v>6</v>
      </c>
      <c r="G8" s="1"/>
      <c r="H8" s="1">
        <v>2610000500</v>
      </c>
      <c r="I8" s="1" t="s">
        <v>47</v>
      </c>
      <c r="J8" s="1" t="s">
        <v>48</v>
      </c>
      <c r="K8" s="1" t="s">
        <v>49</v>
      </c>
      <c r="L8" s="1" t="s">
        <v>50</v>
      </c>
      <c r="M8" s="1">
        <v>1.7639899999999999</v>
      </c>
      <c r="N8" s="1" t="s">
        <v>51</v>
      </c>
      <c r="O8" s="1" t="s">
        <v>52</v>
      </c>
      <c r="P8" s="1">
        <v>0</v>
      </c>
      <c r="Q8" s="1" t="s">
        <v>53</v>
      </c>
    </row>
    <row r="9" spans="1:17" x14ac:dyDescent="0.25">
      <c r="A9" s="1" t="s">
        <v>46</v>
      </c>
      <c r="B9" s="1">
        <v>49</v>
      </c>
      <c r="C9" s="1"/>
      <c r="D9" s="1"/>
      <c r="E9" s="1">
        <v>49015</v>
      </c>
      <c r="F9" s="1" t="s">
        <v>7</v>
      </c>
      <c r="G9" s="1"/>
      <c r="H9" s="1">
        <v>2610000500</v>
      </c>
      <c r="I9" s="1" t="s">
        <v>47</v>
      </c>
      <c r="J9" s="1" t="s">
        <v>48</v>
      </c>
      <c r="K9" s="1" t="s">
        <v>49</v>
      </c>
      <c r="L9" s="1" t="s">
        <v>50</v>
      </c>
      <c r="M9" s="1">
        <v>0.48618800000000001</v>
      </c>
      <c r="N9" s="1" t="s">
        <v>51</v>
      </c>
      <c r="O9" s="1" t="s">
        <v>52</v>
      </c>
      <c r="P9" s="1">
        <v>0</v>
      </c>
      <c r="Q9" s="1" t="s">
        <v>53</v>
      </c>
    </row>
    <row r="10" spans="1:17" x14ac:dyDescent="0.25">
      <c r="A10" s="1" t="s">
        <v>46</v>
      </c>
      <c r="B10" s="1">
        <v>49</v>
      </c>
      <c r="C10" s="1"/>
      <c r="D10" s="1"/>
      <c r="E10" s="1">
        <v>49017</v>
      </c>
      <c r="F10" s="1" t="s">
        <v>8</v>
      </c>
      <c r="G10" s="1"/>
      <c r="H10" s="1">
        <v>2610000500</v>
      </c>
      <c r="I10" s="1" t="s">
        <v>47</v>
      </c>
      <c r="J10" s="1" t="s">
        <v>48</v>
      </c>
      <c r="K10" s="1" t="s">
        <v>49</v>
      </c>
      <c r="L10" s="1" t="s">
        <v>50</v>
      </c>
      <c r="M10" s="1">
        <v>0.521895</v>
      </c>
      <c r="N10" s="1" t="s">
        <v>51</v>
      </c>
      <c r="O10" s="1" t="s">
        <v>52</v>
      </c>
      <c r="P10" s="1">
        <v>0</v>
      </c>
      <c r="Q10" s="1" t="s">
        <v>53</v>
      </c>
    </row>
    <row r="11" spans="1:17" x14ac:dyDescent="0.25">
      <c r="A11" s="1" t="s">
        <v>46</v>
      </c>
      <c r="B11" s="1">
        <v>49</v>
      </c>
      <c r="C11" s="1"/>
      <c r="D11" s="1"/>
      <c r="E11" s="1">
        <v>49019</v>
      </c>
      <c r="F11" s="1" t="s">
        <v>9</v>
      </c>
      <c r="G11" s="1"/>
      <c r="H11" s="1">
        <v>2610000500</v>
      </c>
      <c r="I11" s="1" t="s">
        <v>47</v>
      </c>
      <c r="J11" s="1" t="s">
        <v>48</v>
      </c>
      <c r="K11" s="1" t="s">
        <v>49</v>
      </c>
      <c r="L11" s="1" t="s">
        <v>50</v>
      </c>
      <c r="M11" s="1">
        <v>1.3928199999999999</v>
      </c>
      <c r="N11" s="1" t="s">
        <v>51</v>
      </c>
      <c r="O11" s="1" t="s">
        <v>52</v>
      </c>
      <c r="P11" s="1">
        <v>0</v>
      </c>
      <c r="Q11" s="1" t="s">
        <v>53</v>
      </c>
    </row>
    <row r="12" spans="1:17" x14ac:dyDescent="0.25">
      <c r="A12" s="1" t="s">
        <v>46</v>
      </c>
      <c r="B12" s="1">
        <v>49</v>
      </c>
      <c r="C12" s="1"/>
      <c r="D12" s="1"/>
      <c r="E12" s="1">
        <v>49021</v>
      </c>
      <c r="F12" s="1" t="s">
        <v>10</v>
      </c>
      <c r="G12" s="1"/>
      <c r="H12" s="1">
        <v>2610000500</v>
      </c>
      <c r="I12" s="1" t="s">
        <v>47</v>
      </c>
      <c r="J12" s="1" t="s">
        <v>48</v>
      </c>
      <c r="K12" s="1" t="s">
        <v>49</v>
      </c>
      <c r="L12" s="1" t="s">
        <v>50</v>
      </c>
      <c r="M12" s="1">
        <v>4.7854000000000001</v>
      </c>
      <c r="N12" s="1" t="s">
        <v>51</v>
      </c>
      <c r="O12" s="1" t="s">
        <v>52</v>
      </c>
      <c r="P12" s="1">
        <v>0</v>
      </c>
      <c r="Q12" s="1" t="s">
        <v>53</v>
      </c>
    </row>
    <row r="13" spans="1:17" x14ac:dyDescent="0.25">
      <c r="A13" s="1" t="s">
        <v>46</v>
      </c>
      <c r="B13" s="1">
        <v>49</v>
      </c>
      <c r="C13" s="1"/>
      <c r="D13" s="1"/>
      <c r="E13" s="1">
        <v>49023</v>
      </c>
      <c r="F13" s="1" t="s">
        <v>11</v>
      </c>
      <c r="G13" s="1"/>
      <c r="H13" s="1">
        <v>2610000500</v>
      </c>
      <c r="I13" s="1" t="s">
        <v>47</v>
      </c>
      <c r="J13" s="1" t="s">
        <v>48</v>
      </c>
      <c r="K13" s="1" t="s">
        <v>49</v>
      </c>
      <c r="L13" s="1" t="s">
        <v>50</v>
      </c>
      <c r="M13" s="1">
        <v>0.83523400000000003</v>
      </c>
      <c r="N13" s="1" t="s">
        <v>51</v>
      </c>
      <c r="O13" s="1" t="s">
        <v>52</v>
      </c>
      <c r="P13" s="1">
        <v>0</v>
      </c>
      <c r="Q13" s="1" t="s">
        <v>53</v>
      </c>
    </row>
    <row r="14" spans="1:17" x14ac:dyDescent="0.25">
      <c r="A14" s="1" t="s">
        <v>46</v>
      </c>
      <c r="B14" s="1">
        <v>49</v>
      </c>
      <c r="C14" s="1"/>
      <c r="D14" s="1"/>
      <c r="E14" s="1">
        <v>49025</v>
      </c>
      <c r="F14" s="1" t="s">
        <v>12</v>
      </c>
      <c r="G14" s="1"/>
      <c r="H14" s="1">
        <v>2610000500</v>
      </c>
      <c r="I14" s="1" t="s">
        <v>47</v>
      </c>
      <c r="J14" s="1" t="s">
        <v>48</v>
      </c>
      <c r="K14" s="1" t="s">
        <v>49</v>
      </c>
      <c r="L14" s="1" t="s">
        <v>50</v>
      </c>
      <c r="M14" s="1">
        <v>0.539744</v>
      </c>
      <c r="N14" s="1" t="s">
        <v>51</v>
      </c>
      <c r="O14" s="1" t="s">
        <v>52</v>
      </c>
      <c r="P14" s="1">
        <v>0</v>
      </c>
      <c r="Q14" s="1" t="s">
        <v>53</v>
      </c>
    </row>
    <row r="15" spans="1:17" x14ac:dyDescent="0.25">
      <c r="A15" s="1" t="s">
        <v>46</v>
      </c>
      <c r="B15" s="1">
        <v>49</v>
      </c>
      <c r="C15" s="1"/>
      <c r="D15" s="1"/>
      <c r="E15" s="1">
        <v>49027</v>
      </c>
      <c r="F15" s="1" t="s">
        <v>13</v>
      </c>
      <c r="G15" s="1"/>
      <c r="H15" s="1">
        <v>2610000500</v>
      </c>
      <c r="I15" s="1" t="s">
        <v>47</v>
      </c>
      <c r="J15" s="1" t="s">
        <v>48</v>
      </c>
      <c r="K15" s="1" t="s">
        <v>49</v>
      </c>
      <c r="L15" s="1" t="s">
        <v>50</v>
      </c>
      <c r="M15" s="1">
        <v>0.39423999999999998</v>
      </c>
      <c r="N15" s="1" t="s">
        <v>51</v>
      </c>
      <c r="O15" s="1" t="s">
        <v>52</v>
      </c>
      <c r="P15" s="1">
        <v>0</v>
      </c>
      <c r="Q15" s="1" t="s">
        <v>53</v>
      </c>
    </row>
    <row r="16" spans="1:17" x14ac:dyDescent="0.25">
      <c r="A16" s="1" t="s">
        <v>46</v>
      </c>
      <c r="B16" s="1">
        <v>49</v>
      </c>
      <c r="C16" s="1"/>
      <c r="D16" s="1"/>
      <c r="E16" s="1">
        <v>49029</v>
      </c>
      <c r="F16" s="1" t="s">
        <v>14</v>
      </c>
      <c r="G16" s="1"/>
      <c r="H16" s="1">
        <v>2610000500</v>
      </c>
      <c r="I16" s="1" t="s">
        <v>47</v>
      </c>
      <c r="J16" s="1" t="s">
        <v>48</v>
      </c>
      <c r="K16" s="1" t="s">
        <v>49</v>
      </c>
      <c r="L16" s="1" t="s">
        <v>50</v>
      </c>
      <c r="M16" s="1">
        <v>1.7521599999999999</v>
      </c>
      <c r="N16" s="1" t="s">
        <v>51</v>
      </c>
      <c r="O16" s="1" t="s">
        <v>52</v>
      </c>
      <c r="P16" s="1">
        <v>0</v>
      </c>
      <c r="Q16" s="1" t="s">
        <v>53</v>
      </c>
    </row>
    <row r="17" spans="1:17" x14ac:dyDescent="0.25">
      <c r="A17" s="1" t="s">
        <v>46</v>
      </c>
      <c r="B17" s="1">
        <v>49</v>
      </c>
      <c r="C17" s="1"/>
      <c r="D17" s="1"/>
      <c r="E17" s="1">
        <v>49031</v>
      </c>
      <c r="F17" s="1" t="s">
        <v>15</v>
      </c>
      <c r="G17" s="1"/>
      <c r="H17" s="1">
        <v>2610000500</v>
      </c>
      <c r="I17" s="1" t="s">
        <v>47</v>
      </c>
      <c r="J17" s="1" t="s">
        <v>48</v>
      </c>
      <c r="K17" s="1" t="s">
        <v>49</v>
      </c>
      <c r="L17" s="1" t="s">
        <v>50</v>
      </c>
      <c r="M17" s="1">
        <v>6.5194199999999994E-2</v>
      </c>
      <c r="N17" s="1" t="s">
        <v>51</v>
      </c>
      <c r="O17" s="1" t="s">
        <v>52</v>
      </c>
      <c r="P17" s="1">
        <v>0</v>
      </c>
      <c r="Q17" s="1" t="s">
        <v>53</v>
      </c>
    </row>
    <row r="18" spans="1:17" x14ac:dyDescent="0.25">
      <c r="A18" s="1" t="s">
        <v>46</v>
      </c>
      <c r="B18" s="1">
        <v>49</v>
      </c>
      <c r="C18" s="1"/>
      <c r="D18" s="1"/>
      <c r="E18" s="1">
        <v>49033</v>
      </c>
      <c r="F18" s="1" t="s">
        <v>16</v>
      </c>
      <c r="G18" s="1"/>
      <c r="H18" s="1">
        <v>2610000500</v>
      </c>
      <c r="I18" s="1" t="s">
        <v>47</v>
      </c>
      <c r="J18" s="1" t="s">
        <v>48</v>
      </c>
      <c r="K18" s="1" t="s">
        <v>49</v>
      </c>
      <c r="L18" s="1" t="s">
        <v>50</v>
      </c>
      <c r="M18" s="1">
        <v>0.13985500000000001</v>
      </c>
      <c r="N18" s="1" t="s">
        <v>51</v>
      </c>
      <c r="O18" s="1" t="s">
        <v>52</v>
      </c>
      <c r="P18" s="1">
        <v>0</v>
      </c>
      <c r="Q18" s="1" t="s">
        <v>53</v>
      </c>
    </row>
    <row r="19" spans="1:17" x14ac:dyDescent="0.25">
      <c r="A19" s="1" t="s">
        <v>46</v>
      </c>
      <c r="B19" s="1">
        <v>49</v>
      </c>
      <c r="C19" s="1"/>
      <c r="D19" s="1"/>
      <c r="E19" s="1">
        <v>49035</v>
      </c>
      <c r="F19" s="1" t="s">
        <v>17</v>
      </c>
      <c r="G19" s="1"/>
      <c r="H19" s="1">
        <v>2610000500</v>
      </c>
      <c r="I19" s="1" t="s">
        <v>47</v>
      </c>
      <c r="J19" s="1" t="s">
        <v>48</v>
      </c>
      <c r="K19" s="1" t="s">
        <v>49</v>
      </c>
      <c r="L19" s="1" t="s">
        <v>50</v>
      </c>
      <c r="M19" s="1">
        <v>162.13800000000001</v>
      </c>
      <c r="N19" s="1" t="s">
        <v>51</v>
      </c>
      <c r="O19" s="1" t="s">
        <v>52</v>
      </c>
      <c r="P19" s="1">
        <v>0</v>
      </c>
      <c r="Q19" s="1" t="s">
        <v>53</v>
      </c>
    </row>
    <row r="20" spans="1:17" x14ac:dyDescent="0.25">
      <c r="A20" s="1" t="s">
        <v>46</v>
      </c>
      <c r="B20" s="1">
        <v>49</v>
      </c>
      <c r="C20" s="1"/>
      <c r="D20" s="1"/>
      <c r="E20" s="1">
        <v>49037</v>
      </c>
      <c r="F20" s="1" t="s">
        <v>18</v>
      </c>
      <c r="G20" s="1"/>
      <c r="H20" s="1">
        <v>2610000500</v>
      </c>
      <c r="I20" s="1" t="s">
        <v>47</v>
      </c>
      <c r="J20" s="1" t="s">
        <v>48</v>
      </c>
      <c r="K20" s="1" t="s">
        <v>49</v>
      </c>
      <c r="L20" s="1" t="s">
        <v>50</v>
      </c>
      <c r="M20" s="1">
        <v>0.58577100000000004</v>
      </c>
      <c r="N20" s="1" t="s">
        <v>51</v>
      </c>
      <c r="O20" s="1" t="s">
        <v>52</v>
      </c>
      <c r="P20" s="1">
        <v>0</v>
      </c>
      <c r="Q20" s="1" t="s">
        <v>53</v>
      </c>
    </row>
    <row r="21" spans="1:17" x14ac:dyDescent="0.25">
      <c r="A21" s="1" t="s">
        <v>46</v>
      </c>
      <c r="B21" s="1">
        <v>49</v>
      </c>
      <c r="C21" s="1"/>
      <c r="D21" s="1"/>
      <c r="E21" s="1">
        <v>49039</v>
      </c>
      <c r="F21" s="1" t="s">
        <v>19</v>
      </c>
      <c r="G21" s="1"/>
      <c r="H21" s="1">
        <v>2610000500</v>
      </c>
      <c r="I21" s="1" t="s">
        <v>47</v>
      </c>
      <c r="J21" s="1" t="s">
        <v>48</v>
      </c>
      <c r="K21" s="1" t="s">
        <v>49</v>
      </c>
      <c r="L21" s="1" t="s">
        <v>50</v>
      </c>
      <c r="M21" s="1">
        <v>0.88000299999999998</v>
      </c>
      <c r="N21" s="1" t="s">
        <v>51</v>
      </c>
      <c r="O21" s="1" t="s">
        <v>52</v>
      </c>
      <c r="P21" s="1">
        <v>0</v>
      </c>
      <c r="Q21" s="1" t="s">
        <v>53</v>
      </c>
    </row>
    <row r="22" spans="1:17" x14ac:dyDescent="0.25">
      <c r="A22" s="1" t="s">
        <v>46</v>
      </c>
      <c r="B22" s="1">
        <v>49</v>
      </c>
      <c r="C22" s="1"/>
      <c r="D22" s="1"/>
      <c r="E22" s="1">
        <v>49041</v>
      </c>
      <c r="F22" s="1" t="s">
        <v>20</v>
      </c>
      <c r="G22" s="1"/>
      <c r="H22" s="1">
        <v>2610000500</v>
      </c>
      <c r="I22" s="1" t="s">
        <v>47</v>
      </c>
      <c r="J22" s="1" t="s">
        <v>48</v>
      </c>
      <c r="K22" s="1" t="s">
        <v>49</v>
      </c>
      <c r="L22" s="1" t="s">
        <v>50</v>
      </c>
      <c r="M22" s="1">
        <v>2.49038</v>
      </c>
      <c r="N22" s="1" t="s">
        <v>51</v>
      </c>
      <c r="O22" s="1" t="s">
        <v>52</v>
      </c>
      <c r="P22" s="1">
        <v>0</v>
      </c>
      <c r="Q22" s="1" t="s">
        <v>53</v>
      </c>
    </row>
    <row r="23" spans="1:17" x14ac:dyDescent="0.25">
      <c r="A23" s="1" t="s">
        <v>46</v>
      </c>
      <c r="B23" s="1">
        <v>49</v>
      </c>
      <c r="C23" s="1"/>
      <c r="D23" s="1"/>
      <c r="E23" s="1">
        <v>49043</v>
      </c>
      <c r="F23" s="1" t="s">
        <v>21</v>
      </c>
      <c r="G23" s="1"/>
      <c r="H23" s="1">
        <v>2610000500</v>
      </c>
      <c r="I23" s="1" t="s">
        <v>47</v>
      </c>
      <c r="J23" s="1" t="s">
        <v>48</v>
      </c>
      <c r="K23" s="1" t="s">
        <v>49</v>
      </c>
      <c r="L23" s="1" t="s">
        <v>50</v>
      </c>
      <c r="M23" s="1">
        <v>4.3766699999999998</v>
      </c>
      <c r="N23" s="1" t="s">
        <v>51</v>
      </c>
      <c r="O23" s="1" t="s">
        <v>52</v>
      </c>
      <c r="P23" s="1">
        <v>0</v>
      </c>
      <c r="Q23" s="1" t="s">
        <v>53</v>
      </c>
    </row>
    <row r="24" spans="1:17" x14ac:dyDescent="0.25">
      <c r="A24" s="1" t="s">
        <v>46</v>
      </c>
      <c r="B24" s="1">
        <v>49</v>
      </c>
      <c r="C24" s="1"/>
      <c r="D24" s="1"/>
      <c r="E24" s="1">
        <v>49045</v>
      </c>
      <c r="F24" s="1" t="s">
        <v>22</v>
      </c>
      <c r="G24" s="1"/>
      <c r="H24" s="1">
        <v>2610000500</v>
      </c>
      <c r="I24" s="1" t="s">
        <v>47</v>
      </c>
      <c r="J24" s="1" t="s">
        <v>48</v>
      </c>
      <c r="K24" s="1" t="s">
        <v>49</v>
      </c>
      <c r="L24" s="1" t="s">
        <v>50</v>
      </c>
      <c r="M24" s="1">
        <v>6.1346600000000002</v>
      </c>
      <c r="N24" s="1" t="s">
        <v>51</v>
      </c>
      <c r="O24" s="1" t="s">
        <v>52</v>
      </c>
      <c r="P24" s="1">
        <v>0</v>
      </c>
      <c r="Q24" s="1" t="s">
        <v>53</v>
      </c>
    </row>
    <row r="25" spans="1:17" x14ac:dyDescent="0.25">
      <c r="A25" s="1" t="s">
        <v>46</v>
      </c>
      <c r="B25" s="1">
        <v>49</v>
      </c>
      <c r="C25" s="1"/>
      <c r="D25" s="1"/>
      <c r="E25" s="1">
        <v>49047</v>
      </c>
      <c r="F25" s="1" t="s">
        <v>23</v>
      </c>
      <c r="G25" s="1"/>
      <c r="H25" s="1">
        <v>2610000500</v>
      </c>
      <c r="I25" s="1" t="s">
        <v>47</v>
      </c>
      <c r="J25" s="1" t="s">
        <v>48</v>
      </c>
      <c r="K25" s="1" t="s">
        <v>49</v>
      </c>
      <c r="L25" s="1" t="s">
        <v>50</v>
      </c>
      <c r="M25" s="1">
        <v>3.8241200000000002</v>
      </c>
      <c r="N25" s="1" t="s">
        <v>51</v>
      </c>
      <c r="O25" s="1" t="s">
        <v>52</v>
      </c>
      <c r="P25" s="1">
        <v>0</v>
      </c>
      <c r="Q25" s="1" t="s">
        <v>53</v>
      </c>
    </row>
    <row r="26" spans="1:17" x14ac:dyDescent="0.25">
      <c r="A26" s="1" t="s">
        <v>46</v>
      </c>
      <c r="B26" s="1">
        <v>49</v>
      </c>
      <c r="C26" s="1"/>
      <c r="D26" s="1"/>
      <c r="E26" s="1">
        <v>49049</v>
      </c>
      <c r="F26" s="1" t="s">
        <v>24</v>
      </c>
      <c r="G26" s="1"/>
      <c r="H26" s="1">
        <v>2610000500</v>
      </c>
      <c r="I26" s="1" t="s">
        <v>47</v>
      </c>
      <c r="J26" s="1" t="s">
        <v>48</v>
      </c>
      <c r="K26" s="1" t="s">
        <v>49</v>
      </c>
      <c r="L26" s="1" t="s">
        <v>50</v>
      </c>
      <c r="M26" s="1">
        <v>58.889099999999999</v>
      </c>
      <c r="N26" s="1" t="s">
        <v>51</v>
      </c>
      <c r="O26" s="1" t="s">
        <v>52</v>
      </c>
      <c r="P26" s="1">
        <v>0</v>
      </c>
      <c r="Q26" s="1" t="s">
        <v>53</v>
      </c>
    </row>
    <row r="27" spans="1:17" x14ac:dyDescent="0.25">
      <c r="A27" s="1" t="s">
        <v>46</v>
      </c>
      <c r="B27" s="1">
        <v>49</v>
      </c>
      <c r="C27" s="1"/>
      <c r="D27" s="1"/>
      <c r="E27" s="1">
        <v>49051</v>
      </c>
      <c r="F27" s="1" t="s">
        <v>25</v>
      </c>
      <c r="G27" s="1"/>
      <c r="H27" s="1">
        <v>2610000500</v>
      </c>
      <c r="I27" s="1" t="s">
        <v>47</v>
      </c>
      <c r="J27" s="1" t="s">
        <v>48</v>
      </c>
      <c r="K27" s="1" t="s">
        <v>49</v>
      </c>
      <c r="L27" s="1" t="s">
        <v>50</v>
      </c>
      <c r="M27" s="1">
        <v>8.06053</v>
      </c>
      <c r="N27" s="1" t="s">
        <v>51</v>
      </c>
      <c r="O27" s="1" t="s">
        <v>52</v>
      </c>
      <c r="P27" s="1">
        <v>0</v>
      </c>
      <c r="Q27" s="1" t="s">
        <v>53</v>
      </c>
    </row>
    <row r="28" spans="1:17" x14ac:dyDescent="0.25">
      <c r="A28" s="1" t="s">
        <v>46</v>
      </c>
      <c r="B28" s="1">
        <v>49</v>
      </c>
      <c r="C28" s="1"/>
      <c r="D28" s="1"/>
      <c r="E28" s="1">
        <v>49053</v>
      </c>
      <c r="F28" s="1" t="s">
        <v>26</v>
      </c>
      <c r="G28" s="1"/>
      <c r="H28" s="1">
        <v>2610000500</v>
      </c>
      <c r="I28" s="1" t="s">
        <v>47</v>
      </c>
      <c r="J28" s="1" t="s">
        <v>48</v>
      </c>
      <c r="K28" s="1" t="s">
        <v>49</v>
      </c>
      <c r="L28" s="1" t="s">
        <v>50</v>
      </c>
      <c r="M28" s="1">
        <v>26.567399999999999</v>
      </c>
      <c r="N28" s="1" t="s">
        <v>51</v>
      </c>
      <c r="O28" s="1" t="s">
        <v>52</v>
      </c>
      <c r="P28" s="1">
        <v>0</v>
      </c>
      <c r="Q28" s="1" t="s">
        <v>53</v>
      </c>
    </row>
    <row r="29" spans="1:17" x14ac:dyDescent="0.25">
      <c r="A29" s="1" t="s">
        <v>46</v>
      </c>
      <c r="B29" s="1">
        <v>49</v>
      </c>
      <c r="C29" s="1"/>
      <c r="D29" s="1"/>
      <c r="E29" s="1">
        <v>49055</v>
      </c>
      <c r="F29" s="1" t="s">
        <v>27</v>
      </c>
      <c r="G29" s="1"/>
      <c r="H29" s="1">
        <v>2610000500</v>
      </c>
      <c r="I29" s="1" t="s">
        <v>47</v>
      </c>
      <c r="J29" s="1" t="s">
        <v>48</v>
      </c>
      <c r="K29" s="1" t="s">
        <v>49</v>
      </c>
      <c r="L29" s="1" t="s">
        <v>50</v>
      </c>
      <c r="M29" s="1">
        <v>0.22225300000000001</v>
      </c>
      <c r="N29" s="1" t="s">
        <v>51</v>
      </c>
      <c r="O29" s="1" t="s">
        <v>52</v>
      </c>
      <c r="P29" s="1">
        <v>0</v>
      </c>
      <c r="Q29" s="1" t="s">
        <v>53</v>
      </c>
    </row>
    <row r="30" spans="1:17" x14ac:dyDescent="0.25">
      <c r="A30" s="1" t="s">
        <v>46</v>
      </c>
      <c r="B30" s="1">
        <v>49</v>
      </c>
      <c r="C30" s="1"/>
      <c r="D30" s="1"/>
      <c r="E30" s="1">
        <v>49057</v>
      </c>
      <c r="F30" s="1" t="s">
        <v>28</v>
      </c>
      <c r="G30" s="1"/>
      <c r="H30" s="1">
        <v>2610000500</v>
      </c>
      <c r="I30" s="1" t="s">
        <v>47</v>
      </c>
      <c r="J30" s="1" t="s">
        <v>48</v>
      </c>
      <c r="K30" s="1" t="s">
        <v>49</v>
      </c>
      <c r="L30" s="1" t="s">
        <v>50</v>
      </c>
      <c r="M30" s="1">
        <v>33.901400000000002</v>
      </c>
      <c r="N30" s="1" t="s">
        <v>51</v>
      </c>
      <c r="O30" s="1" t="s">
        <v>52</v>
      </c>
      <c r="P30" s="1">
        <v>0</v>
      </c>
      <c r="Q30" s="1" t="s">
        <v>53</v>
      </c>
    </row>
    <row r="31" spans="1:17" x14ac:dyDescent="0.25">
      <c r="M31">
        <f>SUM(M2:M30)</f>
        <v>373.21164189999996</v>
      </c>
      <c r="N31" t="s">
        <v>54</v>
      </c>
    </row>
    <row r="33" spans="1:13" x14ac:dyDescent="0.25">
      <c r="A33" t="s">
        <v>56</v>
      </c>
      <c r="F33">
        <v>555.58000000000004</v>
      </c>
      <c r="H33" t="s">
        <v>55</v>
      </c>
      <c r="M33">
        <f>F33-M31</f>
        <v>182.36835810000008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Mortensen</dc:creator>
  <cp:lastModifiedBy>Greg Mortensen</cp:lastModifiedBy>
  <dcterms:created xsi:type="dcterms:W3CDTF">2018-07-12T18:55:04Z</dcterms:created>
  <dcterms:modified xsi:type="dcterms:W3CDTF">2018-07-12T19:02:29Z</dcterms:modified>
</cp:coreProperties>
</file>